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งานนโยบายและแผน\รายงานผลการดำเนินงาน ประจำปี 2568\รอบ 6 เดือน\มิติที่ 6 การพัฒนาตามยุทธศาสตร์  อัตลักษณ์  ภารกิจเฉพาะของส่วนงาน\6.6 จำนวนผู้ใช้บริการด้านเทคโนโลยีนวัตกรรม\"/>
    </mc:Choice>
  </mc:AlternateContent>
  <xr:revisionPtr revIDLastSave="0" documentId="13_ncr:1_{A91D41AD-6987-4B6B-B63E-C9917EFB242D}" xr6:coauthVersionLast="36" xr6:coauthVersionMax="47" xr10:uidLastSave="{00000000-0000-0000-0000-000000000000}"/>
  <bookViews>
    <workbookView xWindow="0" yWindow="0" windowWidth="28800" windowHeight="13320" xr2:uid="{00000000-000D-0000-FFFF-FFFF00000000}"/>
  </bookViews>
  <sheets>
    <sheet name="การบริการวิชาการ_Query" sheetId="1" r:id="rId1"/>
    <sheet name="รายได้" sheetId="2" r:id="rId2"/>
  </sheets>
  <definedNames>
    <definedName name="การบริการวิชาการ_Query">การบริการวิชาการ_Query!$A$1:$E$46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B14" i="2" s="1"/>
  <c r="I14" i="1"/>
  <c r="I7" i="1"/>
</calcChain>
</file>

<file path=xl/sharedStrings.xml><?xml version="1.0" encoding="utf-8"?>
<sst xmlns="http://schemas.openxmlformats.org/spreadsheetml/2006/main" count="370" uniqueCount="191">
  <si>
    <t>บริการวิชาการ ID</t>
  </si>
  <si>
    <t>ชื่อ-สกุล</t>
  </si>
  <si>
    <t>เรื่องที่ขอรับบริการ</t>
  </si>
  <si>
    <t>รายละเอียด</t>
  </si>
  <si>
    <t>ลักษณะหน่วยงาน</t>
  </si>
  <si>
    <t>ลักษณะการให้บริการ</t>
  </si>
  <si>
    <t>FS.FT.68-001</t>
  </si>
  <si>
    <t>บ.บิสท์ อินโน รีฟอร์ม จำกัด</t>
  </si>
  <si>
    <t>ใช้เครื่อง Fluid Bet Granulator</t>
  </si>
  <si>
    <t>Fluidized Bed Granulator 12.30-18.00 -- 3500bth</t>
  </si>
  <si>
    <t>ผู้ประกอบการ</t>
  </si>
  <si>
    <t>การให้บริการสถานที่และเครื่องมือ</t>
  </si>
  <si>
    <t>FS.FT.68-002</t>
  </si>
  <si>
    <t>TA 10404342 ระบบควบคุมอัตโนมัติในกระบวนการแปรรูปอาหาร</t>
  </si>
  <si>
    <t>TA หลักการ Spray dry / Freeze dry</t>
  </si>
  <si>
    <t>หน่วยงานภายในคณะ</t>
  </si>
  <si>
    <t>การให้บริการสนับสนุนวิชาการ (ทดลอง/วิเคราะห์/การจัดฝึกอบรม)</t>
  </si>
  <si>
    <t>FS.FT.68-003</t>
  </si>
  <si>
    <t>พิชญ์ภิชญา เหอลี้ไพศาล (โบว์)</t>
  </si>
  <si>
    <t>ปรึกษาเรื่องการทำผลิตภัณฑ์ Smoothy</t>
  </si>
  <si>
    <t>Smoothy แบบแช่แข็ง/Cube/Shake _x000D_
- อธิบายการจัดหมาวดหมู่ของอาหาร (ไอศกรีม oil &gt;5% เครื่องดื่ม oil &lt;5%)_x000D_
- หลักการถนอมและแปรรูปอาหาร_x000D_
- กฎหมายอาหารที่เกี่ยวข้อง ป.สธ.356 เครื่องดื่มในภาชนะบรรจุปิดสนิท 354 ไอศกรีม)_x000D_
- อื่นๆ การว่าจ้างผลิต/supplier ingredient/การคำนวณต้นทุน</t>
  </si>
  <si>
    <t>การให้คำปรึกษา</t>
  </si>
  <si>
    <t>FS.FT.68-004</t>
  </si>
  <si>
    <t>TA เทคโนโลยีนมและผลิตภัณฑ์</t>
  </si>
  <si>
    <t>Viscometer โยเกิรต์</t>
  </si>
  <si>
    <t>FS.FT.68-005</t>
  </si>
  <si>
    <t>TA ปัญหาพิเศษ</t>
  </si>
  <si>
    <t>Texture TPA เยลลี่สารสกัดจากเปลือกมังคุด</t>
  </si>
  <si>
    <t>FS.FT.68-006</t>
  </si>
  <si>
    <t>TA การปรรูปอาหาร 2</t>
  </si>
  <si>
    <t>lab spray dry / vacuum fry</t>
  </si>
  <si>
    <t>Spray dry sec.1 นม 6 lites +maltodextrin 20%  Air atomizer/80ml/min/190C 85C</t>
  </si>
  <si>
    <t>FS.FT.68-007</t>
  </si>
  <si>
    <t>บ.สันติภาพ (ฮั่วเพ็ง 1958) จำกัด (คุณหงส์)</t>
  </si>
  <si>
    <t>ใช้บริการเครื่อง freeze dry พัฒนาผลิตภัณฑ์ ตย.</t>
  </si>
  <si>
    <t>freeze dry ตย.ผักกาดดองแช่เกลือปรุงรส 7 tr. 75-85 g</t>
  </si>
  <si>
    <t>FS.FT.68-008</t>
  </si>
  <si>
    <t>สถาบันบริการตรวจสอบคุณภาพและมาตรฐานผลิตภัณฑ์ (IQS)</t>
  </si>
  <si>
    <t>ใช้บริการเครื่อง Microwave Vacuum dryer</t>
  </si>
  <si>
    <t>RM ข้าวโพดอบแห้ง/ข้าวโพดนึ่งอบแห้ง 15-20%MC 300g/batch_x000D_
1.ข้าวโพดอบแห้ง magnetron 1,3,5 3050% 2+2+2+2+2 min  10min_x000D_
2.ข้าวโพดนึ่งอบแห้ง magnetron 1,3,5 3050% 5+5 min 10min</t>
  </si>
  <si>
    <t>หน่วยงานภายในมหาวิทยาลัย</t>
  </si>
  <si>
    <t>FS.FT.68-009</t>
  </si>
  <si>
    <t>สุกี้ เชียงใหม่ โคคา 3 (คุณมินตรา)</t>
  </si>
  <si>
    <t>ปรึกษาเรื่องการยืดอายุการเก็บรักษาน้ำจิ้มสุกี้</t>
  </si>
  <si>
    <t>ปรึกษาเรื่องการยืดอายุการเก็บรักษาน้ำจิ้มสุกี้ (ส่วนประกอบ วิธีการผลิต ลักษณะการบรรจุ)_x000D_
1.การควบคุมคุณภาพวัตถุดิบ_x000D_
2.การควบคุมกระบวนการแปรรูป / การฆ่าเชื้อ_x000D_
3.การใช้วัตถุกันเสียในอาหาร เช่น กรดเบนโซอิค / เบนโซเอท</t>
  </si>
  <si>
    <t>FS.FT.68-010</t>
  </si>
  <si>
    <t>อุทยานวิทยาศาสตร์เทคโนโลยีเกษตรและอาหาร MAP</t>
  </si>
  <si>
    <t>ใช้เครื่อง Hot air oven</t>
  </si>
  <si>
    <t>ประสานงานกับ จนท โครงการ กิ๊ก 094-830-2037</t>
  </si>
  <si>
    <t>FS.FT.68-011</t>
  </si>
  <si>
    <t>ฟาร์มบ้านนอกคอกนา (คุณรัตตมา MJ54)</t>
  </si>
  <si>
    <t>ปรึกษาเรื่องเครื่องกวนมะม่วงเส้นแช่อิ่มกวน</t>
  </si>
  <si>
    <t>ขอคำปรึกษาเรื่องเครื่องกวนมะม่วงเส้น_x000D_
เครื่องมือ/เครื่องจักรที่ใช้ในโรงงาน</t>
  </si>
  <si>
    <t>FS.FT.68-012</t>
  </si>
  <si>
    <t>งานบริการการศึกษาและกิจกรรมนักศึกษา</t>
  </si>
  <si>
    <t>เยี่ยมชมโรงงาน</t>
  </si>
  <si>
    <t>อาจารย์จากประเทศจีน 2 ท่าน + อ.โม วิศวกรรมอาหาร + หน.งานบริการการศึกษาฯ เยี่ยมชมโรงงาน</t>
  </si>
  <si>
    <t>การเยี่ยมชมดูงาน และอื่น ๆ</t>
  </si>
  <si>
    <t>FS.FT.68-013</t>
  </si>
  <si>
    <t>ประสิทธิ์ ไชยลังกา</t>
  </si>
  <si>
    <t>ให้คำปรึกษาเรื่องการสกัด การทำให้บริสุทธิ์ การทำแห้ง</t>
  </si>
  <si>
    <t>FS.FT.68-014</t>
  </si>
  <si>
    <t>P.การขยายผลการผลิตสารเสริมโปรตีนปลาไฮโดรไลเสต สำหรับเป็นสารเสริมกระตุ้นการกินในสัตว์เลี้ยงระดับกึ่งอุตสาหกรรม</t>
  </si>
  <si>
    <t>ใช้บริการเครื่อง Spray dry</t>
  </si>
  <si>
    <t>FS.FT.68-015</t>
  </si>
  <si>
    <t>P.การพัฒนาผลิตภัณฑ์เครื่องดื่มผงพร้อมชงจากพืช (Vegan Nutrition Shakes)</t>
  </si>
  <si>
    <t>ใช้บริการเครื่อง Spray dry พัฒนาผลิตภัณฑ์ ตย.</t>
  </si>
  <si>
    <t>Spray dry 2 ตัวอย่าง 1.ชาสกัด (ชาระมิงค์) malto 10% 2 lite 2.ชาสกัดสมุนไพร malto 10% 5 lite</t>
  </si>
  <si>
    <t>FS.FT.68-016</t>
  </si>
  <si>
    <t>P.ยกระดับการแปรรูปผลผลืตเกษตรสำหรับผู้ประกอบการสู่การเป็น Smart Processor</t>
  </si>
  <si>
    <t>วิทยากร+เยี่ยมชมโรงงาน</t>
  </si>
  <si>
    <t>TA เทคโนโลยีการยืดอายุอาหารด้วยการอบแห้งระดับชุมชน กลุ่ม 1</t>
  </si>
  <si>
    <t>FS.FT.68-017</t>
  </si>
  <si>
    <t>ศูนย์วิจัยและพัฒนาสัสดุอุตสาหกรรมสร้างสรรค์</t>
  </si>
  <si>
    <t>วิทยากรจัดฝึกอบรมนอกสถานที่</t>
  </si>
  <si>
    <t>วิทยาการบรรยายเรื่อง_x000D_
1.การจัดการหลังการเก็บเกี่ยวผลิตผลเกษตร_x000D_
2.การแปรรูปผักและผลไม้เพื่อยืดอายุการเก็บรักษา_x000D_
สถานที่อบรม สวนพญาวัน อ.เสริมงาม จ.ลำปาง</t>
  </si>
  <si>
    <t>หน่วยงานภายนอกมหาวิทยาลัย</t>
  </si>
  <si>
    <t>FS.FT.68-018</t>
  </si>
  <si>
    <t>พบปะ ผปก./เพื่อพัฒนางานวิจัยร่วม</t>
  </si>
  <si>
    <t>ลง พท. + จนท MAP 4 ท่าน_x000D_
1.พบปะ วิสาหกิจสันป่าเปา – หารือเรื่องการพัฒนาผลิตภัณฑ์ไส้อั่ว (ไส้อั่วแผ่น/ไส้กรอกไส้อั่ว)_x000D_
2.บันทึก vdo บทสัมภาษณ์เพื่อประกอบการขอทุน</t>
  </si>
  <si>
    <t>FS.FT.68-019</t>
  </si>
  <si>
    <t>ผปก. Cheese sticks</t>
  </si>
  <si>
    <t>ขอรับคำปรึกษาเรื่องการขอสถานที่ผลิตอาหาร</t>
  </si>
  <si>
    <t>ให้คำปรึกษาเรื่อง การขออนุญาตสถานที่ผลิตอาหาร_x000D_
1.ประเภทอาหารตามกลุ่มเสี่ยง_x000D_
2.หลักการจำแนกสถานที่ผลิต สถานที่ผลิตอาหาร/แบ่งบรรจุ เข้าข่ายโรงงาน/ไม่เข้าข่าย โรงคัดบรรจุ_x000D_
3.ลำดับขั้นตอนการขออนุญาต</t>
  </si>
  <si>
    <t>FS.FT.68-020</t>
  </si>
  <si>
    <t>การวิจัยและพัฒนา 8 ผลิตภัณฑ์ ให้กับ อบจ.แม่ฮ่องสอน</t>
  </si>
  <si>
    <t>จัดประชุม/หารือ กรอบการทำงานเบื้องต้น</t>
  </si>
  <si>
    <t>FS.FT.68-021</t>
  </si>
  <si>
    <t>TA 10403372 การจัดการระบบควบคุณภาพโรงคัดบรรจุผลิตผลเกษตร</t>
  </si>
  <si>
    <t>FS.FT.68-022</t>
  </si>
  <si>
    <t>บ.ออล อะเบ๊าท์ เอ็กซ์แทรกท์ จำกัด</t>
  </si>
  <si>
    <t>MC; Fluid bed granulator - probiotic_x000D_
Condition; Set temp 90C/ outlet 50-55C/ feed rate 50-60 ml/min_x000D_
Operate time; 10.00-11.00 21/1/2568</t>
  </si>
  <si>
    <t>FS.FT.68-023</t>
  </si>
  <si>
    <t>ณิธิกร โชคอนันต์</t>
  </si>
  <si>
    <t>ขอให้คำปรึกษาเรื่องการสกัดกลิ่นลิ้นจี่</t>
  </si>
  <si>
    <t>ให้คำปรึกษา</t>
  </si>
  <si>
    <t>FS.FT.68-024</t>
  </si>
  <si>
    <t>อ.กาญจนา นาคประสม</t>
  </si>
  <si>
    <t>Freeze dry ตย.กาแฟ งวด1 3 ตย.</t>
  </si>
  <si>
    <t>FS.FT.68-025</t>
  </si>
  <si>
    <t>อ.ศรัญญา</t>
  </si>
  <si>
    <t>MC; Freeze dry_x000D_
RM; สารสกัดน้ำนมข้าวกล้องงอก 5000 ml</t>
  </si>
  <si>
    <t>FS.FT.68-026</t>
  </si>
  <si>
    <t>TA การแปรรูปอาหาร 1</t>
  </si>
  <si>
    <t>TA การแปรรูปอาหาร 1 filtration</t>
  </si>
  <si>
    <t>TA Filtration sec.1_x000D_
Condition; น้ำแป้ง 20 ลิตร (แป้งข้าวโพด 1 กก) แผ่นกรอง 14 แผ่น</t>
  </si>
  <si>
    <t>FS.FT.68-027</t>
  </si>
  <si>
    <t>อ.แสงเดือน อินชนบท</t>
  </si>
  <si>
    <t>ใช้บริการเครื่องอบแห้ง Hot air oven</t>
  </si>
  <si>
    <t>ใช้เครื่องอบแห้ง Hot air oven อบตัวอย่างผักทดลอง</t>
  </si>
  <si>
    <t>FS.FT.68-028</t>
  </si>
  <si>
    <t>บ.นาอีฟ อินโนว่า จำกัด (คุณต้น)</t>
  </si>
  <si>
    <t>ขอคำปรึกษา/ทดลองทำตัวอย่าง Spray dry</t>
  </si>
  <si>
    <t>หารือ+แลกเปลี่ยนข้อมูล การทำผลิตภัณฑ์ต้นแบบนาโนเทคโนโลยี (สารสกัดชาเขียว) ด้วยการประสานงานจากสถาบันชาและกาแฟ มหาวิทยาลัยแม่ฟ้าหลวง</t>
  </si>
  <si>
    <t>FS.FT.68-029</t>
  </si>
  <si>
    <t>อ.ตรีทิพย์ ชื่นสันต์</t>
  </si>
  <si>
    <t>รับ 11 ตัวอย่าง -- เก็บไว้ในตู้แช่</t>
  </si>
  <si>
    <t>FS.FT.68-030</t>
  </si>
  <si>
    <t>ศูนย์วิจัยนวัตกรรมบรรจุภัณฑ์อาหารและวัสดุชีวภาพ</t>
  </si>
  <si>
    <t>เยี่ยมชม / หารือเรื่องความร่วมมือทางวิชาการ</t>
  </si>
  <si>
    <t>ร่วมประชุมกับทีมงาน มฟล 2 ท่าน + อ.อ่อน PH + อ.จิตราพร/อ.อิ๋ว/สุมิตร FT --- เรื่องเยี่ยมชมโรงงาน/หารือแนวทางร่วมมือทางวิชาการ</t>
  </si>
  <si>
    <t>การเยี่ยมชมดูงาน และอื่นๆ</t>
  </si>
  <si>
    <t>FS.FT.68-031</t>
  </si>
  <si>
    <t>TA สาขาวิศวกรรมและนวัตกรรมกระบวนการผลิตอาหาร</t>
  </si>
  <si>
    <t>TA หลักการ/วิธีการ/กระบวนการ retort/Spray dry/Vacuum dry</t>
  </si>
  <si>
    <t>TA สาขาวิศวกรรมและนวัตกรรมกระบวนการผลิต --&gt; เครื่องจักรแปรรูปอาหารในโรงงาน_x000D_
หลักการ/วิธีการ/กระบวนการ --&gt; Retort / Spray dry / Vacuum dry</t>
  </si>
  <si>
    <t>FS.FT.68-032</t>
  </si>
  <si>
    <t>อ.อิศรา วัฒนนภาเกษม</t>
  </si>
  <si>
    <t>ใช้เครื่อง RVA</t>
  </si>
  <si>
    <t>ใช้เครื่อง RVA / Texture 09.00-17.00 ทำวิจัย</t>
  </si>
  <si>
    <t>FS.FT.68-033</t>
  </si>
  <si>
    <t>Lot 1 13.15-15.00 / 15.00-16.30 90C/55 18-22.0 Hz 25-50 ml/min</t>
  </si>
  <si>
    <t>FS.FT.68-034</t>
  </si>
  <si>
    <t>FS.FT.68-035</t>
  </si>
  <si>
    <t>TA เทคโนโลยีการสกัด (Extraction/falling film evaporator/Spray dry/Freeze dry)</t>
  </si>
  <si>
    <t>เตรียมเครื่องมือ/สถานที่ Extraction/Falling film Evaporator/Spray dry/Freeze dry_x000D_
Test run --&gt; OK_x000D_
Extraction --&gt; มีปกติเรื่อง PLC ควบคุม หน้าจอไม่แสดงผล/แก้ไขโดย Run แบบ Manual</t>
  </si>
  <si>
    <t>FS.FT.68-036</t>
  </si>
  <si>
    <t>อ.พิไลวรรณ พรประสิทธิ์</t>
  </si>
  <si>
    <t>ใช้เครื่อง Centrifugal and viscometer</t>
  </si>
  <si>
    <t>ใช้เครื่อง Viscometer / Centrifugal ทำวิจัย</t>
  </si>
  <si>
    <t>FS.FT.68-037</t>
  </si>
  <si>
    <t>TA สาขาวิศวกรรมเครื่องกลและหุ่นยนต์การเกษตร</t>
  </si>
  <si>
    <t>TA เครื่องมือ/เครื่องจักรแปรรูปในโรงงานอาหาร</t>
  </si>
  <si>
    <t>TA วิศวกรรมเครื่องกล --&gt; เครื่องจักรแปรรูปอาหารในโรงงาน_x000D_
แนวคิด / การออกแบบเครื่องจักร / การศึกษา Simulation / Material selection / Assembly / test-operation / Cleaning / Maintenance</t>
  </si>
  <si>
    <t>FS.FT.68-038</t>
  </si>
  <si>
    <t>มาลินี อินต๊ะพิงค์</t>
  </si>
  <si>
    <t>ทดลองทำต้นแบบผลิตภัณฑ์ ผักชีอบแห้ง freeze dry/hotair oven</t>
  </si>
  <si>
    <t>รับ ตย. 10กก.</t>
  </si>
  <si>
    <t>FS.FT.68-039</t>
  </si>
  <si>
    <t>บ.เชียงใหม่โพรเซ่นฟูดส์ จำกัด (หมหาชน)</t>
  </si>
  <si>
    <t>ใช้เครื่อง Vacuum fry / Microwave vacuum dryer</t>
  </si>
  <si>
    <t>เมล็ดข้าวโพดแช่แข็ง_x000D_
RM 2 tr @5.00 kg ---&gt; Prod. 1300-1400g 26-28% yield_x000D_
Vacuum fry 90C 60-90 min</t>
  </si>
  <si>
    <t>FS.FT.68-040</t>
  </si>
  <si>
    <t>P.การพัมนาการแปรรูปผลิตภัณฑ์อาหารและสมุนไพร</t>
  </si>
  <si>
    <t>ใช้สถานที่จัดฝึกอบรม PP16</t>
  </si>
  <si>
    <t>ใช้ห้อง PP16 จัดฝึกอบรมข้าวเกรียบสมุนไพร จำนวน 10 ท่าน (งบกองแผนงานฯ)</t>
  </si>
  <si>
    <t>FS.FT.68-041</t>
  </si>
  <si>
    <t>Fluid Bet Granulator 4 รอบ</t>
  </si>
  <si>
    <t>FS.FT.68-042</t>
  </si>
  <si>
    <t>P.อนุรักษ์พันธุกรรมพืชอันเนื่องมาจากพระราชดำริฯ อพสธ</t>
  </si>
  <si>
    <t>ใช้เครื่อง Microwave vacuum dryer</t>
  </si>
  <si>
    <t>อบแห้งดอกกล้วยไม้เอื้องผึ้ง _x000D_
RM 1875 g --&gt; Prod. 215 g _x000D_
Microwave vacuum dry cond. @300g/batch P.80% 12-15min temp 40-47 C / 6รอบ</t>
  </si>
  <si>
    <t>FS.FT.68-043</t>
  </si>
  <si>
    <t>ใช้เครื่อง CO2 Extraction</t>
  </si>
  <si>
    <t>Critical CO2 Extraction_x000D_
09.00-20.00 สารสกัดน้ำมันเม็ดกัญชง 4 tr. (50/60C  90/120 min) 20Mpa</t>
  </si>
  <si>
    <t>FS.FT.68-044</t>
  </si>
  <si>
    <t>อ.วาธิณี อินทรพงษ์นุวัฒน์</t>
  </si>
  <si>
    <t>ใช้เครื่อง Water spray retort</t>
  </si>
  <si>
    <t>ปรึกษาเรื่องการใช้ Water spray retort --&gt; วางแผนการทดลอง / ประมาณงบ 15000บาท / นัดหมายทดลอง 15/5/2568</t>
  </si>
  <si>
    <t>FS.FT.68-045</t>
  </si>
  <si>
    <t>อ.หยาดฝน ทะนงการกิจ</t>
  </si>
  <si>
    <t>Critical CO2 Extraction_x000D_
09.00-18.00 สารสกัดชาเขียว 2 tr. (50/70C) 30Mpa 60min</t>
  </si>
  <si>
    <t>FS.FT.68-046</t>
  </si>
  <si>
    <t>จำนวน</t>
  </si>
  <si>
    <t>สาขาวิศวกรรมและนวัตกรรมกระบวนการผลิตอาหาร ม.ราชมงคลฯ ล้านนา</t>
  </si>
  <si>
    <t>คณะเทคโนโลยีการเกษตรและเทคโนโลยีอุตสาหกรรม ม.ราชภัฎนครสวรรค์</t>
  </si>
  <si>
    <t>ค่าใช้จ่าย</t>
  </si>
  <si>
    <t>เลขใบเสร็จ</t>
  </si>
  <si>
    <t>MJ2-029167030001 3/3/2568 17000thb</t>
  </si>
  <si>
    <t>MJ2-029168110012 25/11/2567 6500thb</t>
  </si>
  <si>
    <t>MJ2-029168020052 18/2/2568 3500thb</t>
  </si>
  <si>
    <t>MJ2-029168030010 17/3/68 15000bth</t>
  </si>
  <si>
    <t>MJ2-029168040008 11/4/68 10500bth</t>
  </si>
  <si>
    <t>MJ2-029168050001 6/5/68 30,000bth</t>
  </si>
  <si>
    <t>โอนระหว่างหน่วยงาน 10000 7/11/2567</t>
  </si>
  <si>
    <t>MJ2-029168050002 8/5/68 1,200bth</t>
  </si>
  <si>
    <t>FS.FT.68-053</t>
  </si>
  <si>
    <t>MJ2-029168050011 16/5/68 3,500bth</t>
  </si>
  <si>
    <t>FS.FT.68-056</t>
  </si>
  <si>
    <t>MJ2-029168050021 26/5/68 1,500bth</t>
  </si>
  <si>
    <t>MJ2-029168040011 24/4/68 3500bth MJ2-029168040019 20/5/68 8500bth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</si>
</sst>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0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3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wrapText="1"/>
    </xf>
    <xf numFmtId="0" fontId="0" fillId="0" borderId="0" xfId="0" applyAlignment="1"/>
    <xf numFmtId="0" fontId="3" fillId="0" borderId="2" xfId="1" applyFont="1" applyFill="1" applyBorder="1" applyAlignment="1"/>
    <xf numFmtId="4" fontId="3" fillId="0" borderId="2" xfId="1" applyNumberFormat="1" applyFont="1" applyFill="1" applyBorder="1" applyAlignment="1">
      <alignment horizontal="right"/>
    </xf>
    <xf numFmtId="4" fontId="1" fillId="0" borderId="0" xfId="0" applyNumberFormat="1" applyFont="1" applyAlignment="1"/>
    <xf numFmtId="4" fontId="3" fillId="0" borderId="3" xfId="1" applyNumberFormat="1" applyFont="1" applyFill="1" applyBorder="1" applyAlignment="1">
      <alignment horizontal="right"/>
    </xf>
    <xf numFmtId="0" fontId="2" fillId="2" borderId="4" xfId="0" applyFont="1" applyFill="1" applyBorder="1"/>
    <xf numFmtId="0" fontId="2" fillId="2" borderId="5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</cellXfs>
  <cellStyles count="2">
    <cellStyle name="Normal" xfId="0" builtinId="0"/>
    <cellStyle name="Normal_Sheet1" xfId="1" xr:uid="{EBCE0A11-FB9F-430E-85A1-32247D51618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E1" zoomScale="50" zoomScaleNormal="50" workbookViewId="0">
      <selection activeCell="AA18" sqref="AA18"/>
    </sheetView>
  </sheetViews>
  <sheetFormatPr defaultColWidth="8.85546875" defaultRowHeight="21.75" x14ac:dyDescent="0.5"/>
  <cols>
    <col min="1" max="1" width="13.28515625" style="1" customWidth="1"/>
    <col min="2" max="2" width="26.7109375" style="1" customWidth="1"/>
    <col min="3" max="3" width="36" style="1" customWidth="1"/>
    <col min="4" max="4" width="17.42578125" style="1" customWidth="1"/>
    <col min="5" max="5" width="21.140625" style="1" customWidth="1"/>
    <col min="6" max="6" width="57.28515625" style="1" customWidth="1"/>
    <col min="7" max="7" width="8.85546875" style="1"/>
    <col min="8" max="8" width="46.28515625" style="1" bestFit="1" customWidth="1"/>
    <col min="9" max="11" width="8.85546875" style="1"/>
    <col min="12" max="12" width="29.7109375" style="1" bestFit="1" customWidth="1"/>
    <col min="13" max="13" width="26.7109375" style="1" customWidth="1"/>
    <col min="14" max="14" width="37.7109375" style="1" customWidth="1"/>
    <col min="15" max="16384" width="8.85546875" style="1"/>
  </cols>
  <sheetData>
    <row r="1" spans="1:14" x14ac:dyDescent="0.5">
      <c r="A1" s="2" t="s">
        <v>0</v>
      </c>
      <c r="B1" s="2" t="s">
        <v>1</v>
      </c>
      <c r="C1" s="2" t="s">
        <v>2</v>
      </c>
      <c r="D1" s="2" t="s">
        <v>4</v>
      </c>
      <c r="E1" s="2" t="s">
        <v>5</v>
      </c>
      <c r="F1" s="2" t="s">
        <v>3</v>
      </c>
    </row>
    <row r="2" spans="1:14" x14ac:dyDescent="0.5">
      <c r="A2" s="1" t="s">
        <v>6</v>
      </c>
      <c r="B2" s="1" t="s">
        <v>7</v>
      </c>
      <c r="C2" s="1" t="s">
        <v>8</v>
      </c>
      <c r="D2" s="1" t="s">
        <v>10</v>
      </c>
      <c r="E2" s="1" t="s">
        <v>11</v>
      </c>
      <c r="F2" s="1" t="s">
        <v>9</v>
      </c>
      <c r="G2" s="1">
        <v>1</v>
      </c>
      <c r="H2" s="2" t="s">
        <v>4</v>
      </c>
      <c r="I2" s="2" t="s">
        <v>173</v>
      </c>
      <c r="L2" s="2" t="s">
        <v>10</v>
      </c>
    </row>
    <row r="3" spans="1:14" x14ac:dyDescent="0.5">
      <c r="A3" s="1" t="s">
        <v>12</v>
      </c>
      <c r="B3" s="1" t="s">
        <v>13</v>
      </c>
      <c r="C3" s="1" t="s">
        <v>13</v>
      </c>
      <c r="D3" s="1" t="s">
        <v>15</v>
      </c>
      <c r="E3" s="1" t="s">
        <v>16</v>
      </c>
      <c r="F3" s="1" t="s">
        <v>14</v>
      </c>
      <c r="G3" s="1">
        <v>1</v>
      </c>
      <c r="H3" s="1" t="s">
        <v>15</v>
      </c>
      <c r="I3" s="1">
        <v>17</v>
      </c>
      <c r="L3" s="1" t="s">
        <v>7</v>
      </c>
      <c r="M3" s="1" t="s">
        <v>11</v>
      </c>
      <c r="N3" s="1" t="s">
        <v>8</v>
      </c>
    </row>
    <row r="4" spans="1:14" x14ac:dyDescent="0.5">
      <c r="A4" s="1" t="s">
        <v>17</v>
      </c>
      <c r="B4" s="1" t="s">
        <v>18</v>
      </c>
      <c r="C4" s="1" t="s">
        <v>19</v>
      </c>
      <c r="D4" s="1" t="s">
        <v>10</v>
      </c>
      <c r="E4" s="1" t="s">
        <v>21</v>
      </c>
      <c r="F4" s="1" t="s">
        <v>20</v>
      </c>
      <c r="G4" s="1">
        <v>1</v>
      </c>
      <c r="H4" s="1" t="s">
        <v>40</v>
      </c>
      <c r="I4" s="1">
        <v>19</v>
      </c>
      <c r="L4" s="1" t="s">
        <v>18</v>
      </c>
      <c r="M4" s="1" t="s">
        <v>21</v>
      </c>
      <c r="N4" s="1" t="s">
        <v>19</v>
      </c>
    </row>
    <row r="5" spans="1:14" x14ac:dyDescent="0.5">
      <c r="A5" s="1" t="s">
        <v>22</v>
      </c>
      <c r="B5" s="1" t="s">
        <v>23</v>
      </c>
      <c r="C5" s="1" t="s">
        <v>23</v>
      </c>
      <c r="D5" s="1" t="s">
        <v>15</v>
      </c>
      <c r="E5" s="1" t="s">
        <v>16</v>
      </c>
      <c r="F5" s="1" t="s">
        <v>24</v>
      </c>
      <c r="G5" s="1">
        <v>1</v>
      </c>
      <c r="H5" s="1" t="s">
        <v>76</v>
      </c>
      <c r="I5" s="1">
        <v>4</v>
      </c>
      <c r="L5" s="1" t="s">
        <v>33</v>
      </c>
      <c r="M5" s="1" t="s">
        <v>16</v>
      </c>
      <c r="N5" s="1" t="s">
        <v>34</v>
      </c>
    </row>
    <row r="6" spans="1:14" x14ac:dyDescent="0.5">
      <c r="A6" s="1" t="s">
        <v>25</v>
      </c>
      <c r="B6" s="1" t="s">
        <v>26</v>
      </c>
      <c r="C6" s="1" t="s">
        <v>26</v>
      </c>
      <c r="D6" s="1" t="s">
        <v>15</v>
      </c>
      <c r="E6" s="1" t="s">
        <v>16</v>
      </c>
      <c r="F6" s="1" t="s">
        <v>27</v>
      </c>
      <c r="G6" s="1">
        <v>1</v>
      </c>
      <c r="H6" s="1" t="s">
        <v>10</v>
      </c>
      <c r="I6" s="1">
        <v>5</v>
      </c>
      <c r="L6" s="1" t="s">
        <v>42</v>
      </c>
      <c r="M6" s="1" t="s">
        <v>21</v>
      </c>
      <c r="N6" s="1" t="s">
        <v>43</v>
      </c>
    </row>
    <row r="7" spans="1:14" x14ac:dyDescent="0.5">
      <c r="A7" s="1" t="s">
        <v>28</v>
      </c>
      <c r="B7" s="1" t="s">
        <v>29</v>
      </c>
      <c r="C7" s="1" t="s">
        <v>30</v>
      </c>
      <c r="D7" s="1" t="s">
        <v>15</v>
      </c>
      <c r="E7" s="1" t="s">
        <v>16</v>
      </c>
      <c r="F7" s="1" t="s">
        <v>31</v>
      </c>
      <c r="G7" s="1">
        <v>1</v>
      </c>
      <c r="I7" s="1">
        <f>SUM(I3:I6)</f>
        <v>45</v>
      </c>
      <c r="L7" s="1" t="s">
        <v>50</v>
      </c>
      <c r="M7" s="1" t="s">
        <v>21</v>
      </c>
      <c r="N7" s="1" t="s">
        <v>51</v>
      </c>
    </row>
    <row r="8" spans="1:14" ht="22.5" thickBot="1" x14ac:dyDescent="0.55000000000000004">
      <c r="A8" s="1" t="s">
        <v>32</v>
      </c>
      <c r="B8" s="1" t="s">
        <v>33</v>
      </c>
      <c r="C8" s="1" t="s">
        <v>34</v>
      </c>
      <c r="D8" s="1" t="s">
        <v>10</v>
      </c>
      <c r="E8" s="1" t="s">
        <v>16</v>
      </c>
      <c r="F8" s="1" t="s">
        <v>35</v>
      </c>
      <c r="G8" s="1">
        <v>1</v>
      </c>
      <c r="L8" s="1" t="s">
        <v>59</v>
      </c>
      <c r="M8" s="1" t="s">
        <v>21</v>
      </c>
      <c r="N8" s="1" t="s">
        <v>21</v>
      </c>
    </row>
    <row r="9" spans="1:14" ht="22.5" thickTop="1" x14ac:dyDescent="0.5">
      <c r="A9" s="1" t="s">
        <v>36</v>
      </c>
      <c r="B9" s="1" t="s">
        <v>37</v>
      </c>
      <c r="C9" s="1" t="s">
        <v>38</v>
      </c>
      <c r="D9" s="1" t="s">
        <v>40</v>
      </c>
      <c r="E9" s="1" t="s">
        <v>16</v>
      </c>
      <c r="F9" s="1" t="s">
        <v>39</v>
      </c>
      <c r="G9" s="1">
        <v>1</v>
      </c>
      <c r="H9" s="10" t="s">
        <v>5</v>
      </c>
      <c r="I9" s="11" t="s">
        <v>173</v>
      </c>
      <c r="L9" s="1" t="s">
        <v>81</v>
      </c>
      <c r="M9" s="1" t="s">
        <v>21</v>
      </c>
      <c r="N9" s="1" t="s">
        <v>82</v>
      </c>
    </row>
    <row r="10" spans="1:14" x14ac:dyDescent="0.5">
      <c r="A10" s="1" t="s">
        <v>41</v>
      </c>
      <c r="B10" s="1" t="s">
        <v>42</v>
      </c>
      <c r="C10" s="1" t="s">
        <v>43</v>
      </c>
      <c r="D10" s="1" t="s">
        <v>10</v>
      </c>
      <c r="E10" s="1" t="s">
        <v>21</v>
      </c>
      <c r="F10" s="1" t="s">
        <v>44</v>
      </c>
      <c r="G10" s="1">
        <v>1</v>
      </c>
      <c r="H10" s="12" t="s">
        <v>21</v>
      </c>
      <c r="I10" s="13">
        <v>6</v>
      </c>
      <c r="L10" s="1" t="s">
        <v>90</v>
      </c>
      <c r="M10" s="1" t="s">
        <v>11</v>
      </c>
      <c r="N10" s="1" t="s">
        <v>8</v>
      </c>
    </row>
    <row r="11" spans="1:14" x14ac:dyDescent="0.5">
      <c r="A11" s="1" t="s">
        <v>45</v>
      </c>
      <c r="B11" s="1" t="s">
        <v>46</v>
      </c>
      <c r="C11" s="1" t="s">
        <v>47</v>
      </c>
      <c r="D11" s="1" t="s">
        <v>40</v>
      </c>
      <c r="E11" s="1" t="s">
        <v>11</v>
      </c>
      <c r="F11" s="1" t="s">
        <v>48</v>
      </c>
      <c r="G11" s="1">
        <v>1</v>
      </c>
      <c r="H11" s="12" t="s">
        <v>11</v>
      </c>
      <c r="I11" s="13">
        <v>14</v>
      </c>
      <c r="L11" s="1" t="s">
        <v>93</v>
      </c>
      <c r="M11" s="1" t="s">
        <v>21</v>
      </c>
      <c r="N11" s="1" t="s">
        <v>94</v>
      </c>
    </row>
    <row r="12" spans="1:14" x14ac:dyDescent="0.5">
      <c r="A12" s="1" t="s">
        <v>49</v>
      </c>
      <c r="B12" s="1" t="s">
        <v>50</v>
      </c>
      <c r="C12" s="1" t="s">
        <v>51</v>
      </c>
      <c r="D12" s="1" t="s">
        <v>10</v>
      </c>
      <c r="E12" s="1" t="s">
        <v>21</v>
      </c>
      <c r="F12" s="1" t="s">
        <v>52</v>
      </c>
      <c r="G12" s="1">
        <v>1</v>
      </c>
      <c r="H12" s="12" t="s">
        <v>16</v>
      </c>
      <c r="I12" s="13">
        <v>23</v>
      </c>
      <c r="L12" s="1" t="s">
        <v>111</v>
      </c>
      <c r="M12" s="1" t="s">
        <v>16</v>
      </c>
      <c r="N12" s="1" t="s">
        <v>112</v>
      </c>
    </row>
    <row r="13" spans="1:14" x14ac:dyDescent="0.5">
      <c r="A13" s="1" t="s">
        <v>53</v>
      </c>
      <c r="B13" s="1" t="s">
        <v>54</v>
      </c>
      <c r="C13" s="1" t="s">
        <v>55</v>
      </c>
      <c r="D13" s="1" t="s">
        <v>15</v>
      </c>
      <c r="E13" s="1" t="s">
        <v>57</v>
      </c>
      <c r="F13" s="1" t="s">
        <v>56</v>
      </c>
      <c r="G13" s="1">
        <v>1</v>
      </c>
      <c r="H13" s="12" t="s">
        <v>121</v>
      </c>
      <c r="I13" s="13">
        <v>2</v>
      </c>
      <c r="L13" s="1" t="s">
        <v>90</v>
      </c>
      <c r="M13" s="1" t="s">
        <v>11</v>
      </c>
      <c r="N13" s="1" t="s">
        <v>8</v>
      </c>
    </row>
    <row r="14" spans="1:14" ht="22.5" thickBot="1" x14ac:dyDescent="0.55000000000000004">
      <c r="A14" s="1" t="s">
        <v>58</v>
      </c>
      <c r="B14" s="1" t="s">
        <v>59</v>
      </c>
      <c r="C14" s="1" t="s">
        <v>21</v>
      </c>
      <c r="D14" s="1" t="s">
        <v>10</v>
      </c>
      <c r="E14" s="1" t="s">
        <v>21</v>
      </c>
      <c r="F14" s="1" t="s">
        <v>60</v>
      </c>
      <c r="G14" s="1">
        <v>1</v>
      </c>
      <c r="H14" s="14"/>
      <c r="I14" s="15">
        <f>SUM(I10:I13)</f>
        <v>45</v>
      </c>
      <c r="L14" s="1" t="s">
        <v>7</v>
      </c>
      <c r="M14" s="1" t="s">
        <v>11</v>
      </c>
      <c r="N14" s="1" t="s">
        <v>8</v>
      </c>
    </row>
    <row r="15" spans="1:14" ht="22.5" thickTop="1" x14ac:dyDescent="0.5">
      <c r="A15" s="1" t="s">
        <v>61</v>
      </c>
      <c r="B15" s="1" t="s">
        <v>62</v>
      </c>
      <c r="C15" s="1" t="s">
        <v>63</v>
      </c>
      <c r="D15" s="1" t="s">
        <v>40</v>
      </c>
      <c r="E15" s="1" t="s">
        <v>11</v>
      </c>
      <c r="G15" s="1">
        <v>1</v>
      </c>
      <c r="L15" s="1" t="s">
        <v>145</v>
      </c>
      <c r="M15" s="1" t="s">
        <v>16</v>
      </c>
      <c r="N15" s="1" t="s">
        <v>146</v>
      </c>
    </row>
    <row r="16" spans="1:14" x14ac:dyDescent="0.5">
      <c r="A16" s="1" t="s">
        <v>64</v>
      </c>
      <c r="B16" s="1" t="s">
        <v>65</v>
      </c>
      <c r="C16" s="1" t="s">
        <v>66</v>
      </c>
      <c r="D16" s="1" t="s">
        <v>15</v>
      </c>
      <c r="E16" s="1" t="s">
        <v>11</v>
      </c>
      <c r="F16" s="1" t="s">
        <v>67</v>
      </c>
      <c r="G16" s="1">
        <v>1</v>
      </c>
      <c r="L16" s="1" t="s">
        <v>149</v>
      </c>
      <c r="M16" s="1" t="s">
        <v>16</v>
      </c>
      <c r="N16" s="1" t="s">
        <v>150</v>
      </c>
    </row>
    <row r="17" spans="1:14" x14ac:dyDescent="0.5">
      <c r="A17" s="1" t="s">
        <v>68</v>
      </c>
      <c r="B17" s="1" t="s">
        <v>69</v>
      </c>
      <c r="C17" s="1" t="s">
        <v>70</v>
      </c>
      <c r="D17" s="1" t="s">
        <v>15</v>
      </c>
      <c r="E17" s="1" t="s">
        <v>16</v>
      </c>
      <c r="F17" s="1" t="s">
        <v>71</v>
      </c>
      <c r="G17" s="1">
        <v>1</v>
      </c>
      <c r="L17" s="1" t="s">
        <v>7</v>
      </c>
      <c r="M17" s="1" t="s">
        <v>11</v>
      </c>
      <c r="N17" s="1" t="s">
        <v>8</v>
      </c>
    </row>
    <row r="18" spans="1:14" x14ac:dyDescent="0.5">
      <c r="A18" s="1" t="s">
        <v>72</v>
      </c>
      <c r="B18" s="1" t="s">
        <v>73</v>
      </c>
      <c r="C18" s="1" t="s">
        <v>74</v>
      </c>
      <c r="D18" s="1" t="s">
        <v>76</v>
      </c>
      <c r="E18" s="1" t="s">
        <v>16</v>
      </c>
      <c r="F18" s="1" t="s">
        <v>75</v>
      </c>
      <c r="G18" s="1">
        <v>1</v>
      </c>
    </row>
    <row r="19" spans="1:14" x14ac:dyDescent="0.5">
      <c r="A19" s="1" t="s">
        <v>77</v>
      </c>
      <c r="B19" s="1" t="s">
        <v>46</v>
      </c>
      <c r="C19" s="1" t="s">
        <v>78</v>
      </c>
      <c r="D19" s="1" t="s">
        <v>40</v>
      </c>
      <c r="E19" s="1" t="s">
        <v>16</v>
      </c>
      <c r="F19" s="1" t="s">
        <v>79</v>
      </c>
      <c r="G19" s="1">
        <v>1</v>
      </c>
      <c r="L19" s="2" t="s">
        <v>76</v>
      </c>
    </row>
    <row r="20" spans="1:14" x14ac:dyDescent="0.5">
      <c r="A20" s="1" t="s">
        <v>80</v>
      </c>
      <c r="B20" s="1" t="s">
        <v>81</v>
      </c>
      <c r="C20" s="1" t="s">
        <v>82</v>
      </c>
      <c r="D20" s="1" t="s">
        <v>10</v>
      </c>
      <c r="E20" s="1" t="s">
        <v>21</v>
      </c>
      <c r="F20" s="1" t="s">
        <v>83</v>
      </c>
      <c r="G20" s="1">
        <v>1</v>
      </c>
      <c r="L20" s="1" t="s">
        <v>73</v>
      </c>
      <c r="M20" s="1" t="s">
        <v>16</v>
      </c>
      <c r="N20" s="1" t="s">
        <v>74</v>
      </c>
    </row>
    <row r="21" spans="1:14" x14ac:dyDescent="0.5">
      <c r="A21" s="1" t="s">
        <v>84</v>
      </c>
      <c r="B21" s="1" t="s">
        <v>37</v>
      </c>
      <c r="C21" s="1" t="s">
        <v>85</v>
      </c>
      <c r="D21" s="1" t="s">
        <v>40</v>
      </c>
      <c r="E21" s="1" t="s">
        <v>16</v>
      </c>
      <c r="F21" s="1" t="s">
        <v>86</v>
      </c>
      <c r="G21" s="1">
        <v>1</v>
      </c>
      <c r="L21" s="1" t="s">
        <v>118</v>
      </c>
      <c r="M21" s="1" t="s">
        <v>121</v>
      </c>
      <c r="N21" s="1" t="s">
        <v>119</v>
      </c>
    </row>
    <row r="22" spans="1:14" x14ac:dyDescent="0.5">
      <c r="A22" s="1" t="s">
        <v>87</v>
      </c>
      <c r="B22" s="1" t="s">
        <v>88</v>
      </c>
      <c r="C22" s="1" t="s">
        <v>88</v>
      </c>
      <c r="D22" s="1" t="s">
        <v>15</v>
      </c>
      <c r="E22" s="1" t="s">
        <v>16</v>
      </c>
      <c r="F22" s="1" t="s">
        <v>88</v>
      </c>
      <c r="G22" s="1">
        <v>1</v>
      </c>
      <c r="L22" s="1" t="s">
        <v>123</v>
      </c>
      <c r="M22" s="1" t="s">
        <v>16</v>
      </c>
      <c r="N22" s="1" t="s">
        <v>124</v>
      </c>
    </row>
    <row r="23" spans="1:14" x14ac:dyDescent="0.5">
      <c r="A23" s="1" t="s">
        <v>89</v>
      </c>
      <c r="B23" s="1" t="s">
        <v>90</v>
      </c>
      <c r="C23" s="1" t="s">
        <v>8</v>
      </c>
      <c r="D23" s="1" t="s">
        <v>10</v>
      </c>
      <c r="E23" s="1" t="s">
        <v>11</v>
      </c>
      <c r="F23" s="1" t="s">
        <v>91</v>
      </c>
      <c r="G23" s="1">
        <v>1</v>
      </c>
      <c r="L23" s="1" t="s">
        <v>141</v>
      </c>
      <c r="M23" s="1" t="s">
        <v>16</v>
      </c>
      <c r="N23" s="1" t="s">
        <v>142</v>
      </c>
    </row>
    <row r="24" spans="1:14" x14ac:dyDescent="0.5">
      <c r="A24" s="1" t="s">
        <v>92</v>
      </c>
      <c r="B24" s="1" t="s">
        <v>93</v>
      </c>
      <c r="C24" s="1" t="s">
        <v>94</v>
      </c>
      <c r="D24" s="1" t="s">
        <v>10</v>
      </c>
      <c r="E24" s="1" t="s">
        <v>21</v>
      </c>
      <c r="F24" s="1" t="s">
        <v>95</v>
      </c>
      <c r="G24" s="1">
        <v>1</v>
      </c>
    </row>
    <row r="25" spans="1:14" x14ac:dyDescent="0.5">
      <c r="A25" s="1" t="s">
        <v>96</v>
      </c>
      <c r="B25" s="1" t="s">
        <v>97</v>
      </c>
      <c r="C25" s="1" t="s">
        <v>34</v>
      </c>
      <c r="D25" s="1" t="s">
        <v>15</v>
      </c>
      <c r="E25" s="1" t="s">
        <v>11</v>
      </c>
      <c r="F25" s="1" t="s">
        <v>98</v>
      </c>
      <c r="G25" s="1">
        <v>1</v>
      </c>
    </row>
    <row r="26" spans="1:14" x14ac:dyDescent="0.5">
      <c r="A26" s="1" t="s">
        <v>99</v>
      </c>
      <c r="B26" s="1" t="s">
        <v>100</v>
      </c>
      <c r="C26" s="1" t="s">
        <v>34</v>
      </c>
      <c r="D26" s="1" t="s">
        <v>15</v>
      </c>
      <c r="E26" s="1" t="s">
        <v>11</v>
      </c>
      <c r="F26" s="1" t="s">
        <v>101</v>
      </c>
      <c r="G26" s="1">
        <v>1</v>
      </c>
    </row>
    <row r="27" spans="1:14" x14ac:dyDescent="0.5">
      <c r="A27" s="1" t="s">
        <v>102</v>
      </c>
      <c r="B27" s="1" t="s">
        <v>103</v>
      </c>
      <c r="C27" s="1" t="s">
        <v>104</v>
      </c>
      <c r="D27" s="1" t="s">
        <v>15</v>
      </c>
      <c r="E27" s="1" t="s">
        <v>16</v>
      </c>
      <c r="F27" s="1" t="s">
        <v>105</v>
      </c>
      <c r="G27" s="1">
        <v>1</v>
      </c>
    </row>
    <row r="28" spans="1:14" x14ac:dyDescent="0.5">
      <c r="A28" s="1" t="s">
        <v>106</v>
      </c>
      <c r="B28" s="1" t="s">
        <v>107</v>
      </c>
      <c r="C28" s="1" t="s">
        <v>108</v>
      </c>
      <c r="D28" s="1" t="s">
        <v>40</v>
      </c>
      <c r="E28" s="1" t="s">
        <v>11</v>
      </c>
      <c r="F28" s="1" t="s">
        <v>109</v>
      </c>
      <c r="G28" s="1">
        <v>1</v>
      </c>
    </row>
    <row r="29" spans="1:14" x14ac:dyDescent="0.5">
      <c r="A29" s="1" t="s">
        <v>110</v>
      </c>
      <c r="B29" s="1" t="s">
        <v>111</v>
      </c>
      <c r="C29" s="1" t="s">
        <v>112</v>
      </c>
      <c r="D29" s="1" t="s">
        <v>10</v>
      </c>
      <c r="E29" s="1" t="s">
        <v>16</v>
      </c>
      <c r="F29" s="1" t="s">
        <v>113</v>
      </c>
      <c r="G29" s="1">
        <v>1</v>
      </c>
    </row>
    <row r="30" spans="1:14" x14ac:dyDescent="0.5">
      <c r="A30" s="1" t="s">
        <v>114</v>
      </c>
      <c r="B30" s="1" t="s">
        <v>115</v>
      </c>
      <c r="C30" s="1" t="s">
        <v>63</v>
      </c>
      <c r="D30" s="1" t="s">
        <v>15</v>
      </c>
      <c r="E30" s="1" t="s">
        <v>11</v>
      </c>
      <c r="F30" s="1" t="s">
        <v>116</v>
      </c>
      <c r="G30" s="1">
        <v>1</v>
      </c>
    </row>
    <row r="31" spans="1:14" x14ac:dyDescent="0.5">
      <c r="A31" s="1" t="s">
        <v>117</v>
      </c>
      <c r="B31" s="1" t="s">
        <v>118</v>
      </c>
      <c r="C31" s="1" t="s">
        <v>119</v>
      </c>
      <c r="D31" s="1" t="s">
        <v>76</v>
      </c>
      <c r="E31" s="1" t="s">
        <v>121</v>
      </c>
      <c r="F31" s="1" t="s">
        <v>120</v>
      </c>
      <c r="G31" s="1">
        <v>1</v>
      </c>
    </row>
    <row r="32" spans="1:14" x14ac:dyDescent="0.5">
      <c r="A32" s="1" t="s">
        <v>122</v>
      </c>
      <c r="B32" s="1" t="s">
        <v>174</v>
      </c>
      <c r="C32" s="1" t="s">
        <v>124</v>
      </c>
      <c r="D32" s="1" t="s">
        <v>76</v>
      </c>
      <c r="E32" s="1" t="s">
        <v>16</v>
      </c>
      <c r="F32" s="1" t="s">
        <v>125</v>
      </c>
      <c r="G32" s="1">
        <v>1</v>
      </c>
    </row>
    <row r="33" spans="1:7" x14ac:dyDescent="0.5">
      <c r="A33" s="1" t="s">
        <v>126</v>
      </c>
      <c r="B33" s="1" t="s">
        <v>127</v>
      </c>
      <c r="C33" s="1" t="s">
        <v>128</v>
      </c>
      <c r="D33" s="1" t="s">
        <v>40</v>
      </c>
      <c r="E33" s="1" t="s">
        <v>16</v>
      </c>
      <c r="F33" s="1" t="s">
        <v>129</v>
      </c>
      <c r="G33" s="1">
        <v>1</v>
      </c>
    </row>
    <row r="34" spans="1:7" x14ac:dyDescent="0.5">
      <c r="A34" s="1" t="s">
        <v>130</v>
      </c>
      <c r="B34" s="1" t="s">
        <v>90</v>
      </c>
      <c r="C34" s="1" t="s">
        <v>8</v>
      </c>
      <c r="D34" s="1" t="s">
        <v>10</v>
      </c>
      <c r="E34" s="1" t="s">
        <v>11</v>
      </c>
      <c r="F34" s="1" t="s">
        <v>131</v>
      </c>
      <c r="G34" s="1">
        <v>1</v>
      </c>
    </row>
    <row r="35" spans="1:7" x14ac:dyDescent="0.5">
      <c r="A35" s="1" t="s">
        <v>132</v>
      </c>
      <c r="B35" s="1" t="s">
        <v>7</v>
      </c>
      <c r="C35" s="1" t="s">
        <v>8</v>
      </c>
      <c r="D35" s="1" t="s">
        <v>10</v>
      </c>
      <c r="E35" s="1" t="s">
        <v>11</v>
      </c>
      <c r="G35" s="1">
        <v>1</v>
      </c>
    </row>
    <row r="36" spans="1:7" x14ac:dyDescent="0.5">
      <c r="A36" s="1" t="s">
        <v>133</v>
      </c>
      <c r="B36" s="1" t="s">
        <v>134</v>
      </c>
      <c r="C36" s="1" t="s">
        <v>134</v>
      </c>
      <c r="D36" s="1" t="s">
        <v>15</v>
      </c>
      <c r="E36" s="1" t="s">
        <v>16</v>
      </c>
      <c r="F36" s="1" t="s">
        <v>135</v>
      </c>
      <c r="G36" s="1">
        <v>1</v>
      </c>
    </row>
    <row r="37" spans="1:7" x14ac:dyDescent="0.5">
      <c r="A37" s="1" t="s">
        <v>136</v>
      </c>
      <c r="B37" s="1" t="s">
        <v>137</v>
      </c>
      <c r="C37" s="1" t="s">
        <v>138</v>
      </c>
      <c r="D37" s="1" t="s">
        <v>15</v>
      </c>
      <c r="E37" s="1" t="s">
        <v>16</v>
      </c>
      <c r="F37" s="1" t="s">
        <v>139</v>
      </c>
      <c r="G37" s="1">
        <v>1</v>
      </c>
    </row>
    <row r="38" spans="1:7" x14ac:dyDescent="0.5">
      <c r="A38" s="1" t="s">
        <v>140</v>
      </c>
      <c r="B38" s="1" t="s">
        <v>175</v>
      </c>
      <c r="C38" s="1" t="s">
        <v>142</v>
      </c>
      <c r="D38" s="1" t="s">
        <v>76</v>
      </c>
      <c r="E38" s="1" t="s">
        <v>16</v>
      </c>
      <c r="F38" s="1" t="s">
        <v>143</v>
      </c>
      <c r="G38" s="1">
        <v>1</v>
      </c>
    </row>
    <row r="39" spans="1:7" x14ac:dyDescent="0.5">
      <c r="A39" s="1" t="s">
        <v>144</v>
      </c>
      <c r="B39" s="1" t="s">
        <v>145</v>
      </c>
      <c r="C39" s="1" t="s">
        <v>146</v>
      </c>
      <c r="D39" s="1" t="s">
        <v>10</v>
      </c>
      <c r="E39" s="1" t="s">
        <v>16</v>
      </c>
      <c r="F39" s="1" t="s">
        <v>147</v>
      </c>
      <c r="G39" s="1">
        <v>1</v>
      </c>
    </row>
    <row r="40" spans="1:7" x14ac:dyDescent="0.5">
      <c r="A40" s="1" t="s">
        <v>148</v>
      </c>
      <c r="B40" s="1" t="s">
        <v>149</v>
      </c>
      <c r="C40" s="1" t="s">
        <v>150</v>
      </c>
      <c r="D40" s="1" t="s">
        <v>10</v>
      </c>
      <c r="E40" s="1" t="s">
        <v>16</v>
      </c>
      <c r="F40" s="1" t="s">
        <v>151</v>
      </c>
      <c r="G40" s="1">
        <v>1</v>
      </c>
    </row>
    <row r="41" spans="1:7" x14ac:dyDescent="0.5">
      <c r="A41" s="1" t="s">
        <v>152</v>
      </c>
      <c r="B41" s="1" t="s">
        <v>153</v>
      </c>
      <c r="C41" s="1" t="s">
        <v>154</v>
      </c>
      <c r="D41" s="1" t="s">
        <v>15</v>
      </c>
      <c r="E41" s="1" t="s">
        <v>11</v>
      </c>
      <c r="F41" s="1" t="s">
        <v>155</v>
      </c>
      <c r="G41" s="1">
        <v>1</v>
      </c>
    </row>
    <row r="42" spans="1:7" x14ac:dyDescent="0.5">
      <c r="A42" s="1" t="s">
        <v>156</v>
      </c>
      <c r="B42" s="1" t="s">
        <v>7</v>
      </c>
      <c r="C42" s="1" t="s">
        <v>8</v>
      </c>
      <c r="D42" s="1" t="s">
        <v>10</v>
      </c>
      <c r="E42" s="1" t="s">
        <v>11</v>
      </c>
      <c r="F42" s="1" t="s">
        <v>157</v>
      </c>
      <c r="G42" s="1">
        <v>1</v>
      </c>
    </row>
    <row r="43" spans="1:7" x14ac:dyDescent="0.5">
      <c r="A43" s="1" t="s">
        <v>158</v>
      </c>
      <c r="B43" s="1" t="s">
        <v>159</v>
      </c>
      <c r="C43" s="1" t="s">
        <v>160</v>
      </c>
      <c r="D43" s="1" t="s">
        <v>40</v>
      </c>
      <c r="E43" s="1" t="s">
        <v>11</v>
      </c>
      <c r="F43" s="1" t="s">
        <v>161</v>
      </c>
      <c r="G43" s="1">
        <v>1</v>
      </c>
    </row>
    <row r="44" spans="1:7" x14ac:dyDescent="0.5">
      <c r="A44" s="1" t="s">
        <v>162</v>
      </c>
      <c r="B44" s="1" t="s">
        <v>26</v>
      </c>
      <c r="C44" s="1" t="s">
        <v>163</v>
      </c>
      <c r="D44" s="1" t="s">
        <v>15</v>
      </c>
      <c r="E44" s="1" t="s">
        <v>16</v>
      </c>
      <c r="F44" s="1" t="s">
        <v>164</v>
      </c>
      <c r="G44" s="1">
        <v>1</v>
      </c>
    </row>
    <row r="45" spans="1:7" x14ac:dyDescent="0.5">
      <c r="A45" s="1" t="s">
        <v>165</v>
      </c>
      <c r="B45" s="1" t="s">
        <v>166</v>
      </c>
      <c r="C45" s="1" t="s">
        <v>167</v>
      </c>
      <c r="D45" s="1" t="s">
        <v>40</v>
      </c>
      <c r="E45" s="1" t="s">
        <v>16</v>
      </c>
      <c r="F45" s="1" t="s">
        <v>168</v>
      </c>
      <c r="G45" s="1">
        <v>1</v>
      </c>
    </row>
    <row r="46" spans="1:7" x14ac:dyDescent="0.5">
      <c r="A46" s="1" t="s">
        <v>169</v>
      </c>
      <c r="B46" s="1" t="s">
        <v>170</v>
      </c>
      <c r="C46" s="1" t="s">
        <v>163</v>
      </c>
      <c r="D46" s="1" t="s">
        <v>15</v>
      </c>
      <c r="E46" s="1" t="s">
        <v>16</v>
      </c>
      <c r="F46" s="1" t="s">
        <v>171</v>
      </c>
      <c r="G46" s="1">
        <v>1</v>
      </c>
    </row>
  </sheetData>
  <sortState ref="A2:F46">
    <sortCondition ref="A2:A46"/>
  </sortState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46B7-AA01-43FD-89C3-0D07284E6403}">
  <dimension ref="A1:C14"/>
  <sheetViews>
    <sheetView zoomScale="120" zoomScaleNormal="120" workbookViewId="0">
      <selection activeCell="C20" sqref="C20"/>
    </sheetView>
  </sheetViews>
  <sheetFormatPr defaultColWidth="8.85546875" defaultRowHeight="15" x14ac:dyDescent="0.25"/>
  <cols>
    <col min="1" max="1" width="16.140625" style="5" bestFit="1" customWidth="1"/>
    <col min="2" max="2" width="10.85546875" style="5" bestFit="1" customWidth="1"/>
    <col min="3" max="3" width="64.28515625" style="5" bestFit="1" customWidth="1"/>
    <col min="4" max="16384" width="8.85546875" style="5"/>
  </cols>
  <sheetData>
    <row r="1" spans="1:3" x14ac:dyDescent="0.25">
      <c r="A1" s="3" t="s">
        <v>0</v>
      </c>
      <c r="B1" s="3" t="s">
        <v>176</v>
      </c>
      <c r="C1" s="3" t="s">
        <v>177</v>
      </c>
    </row>
    <row r="2" spans="1:3" x14ac:dyDescent="0.25">
      <c r="A2" s="6" t="s">
        <v>6</v>
      </c>
      <c r="B2" s="7">
        <v>17000</v>
      </c>
      <c r="C2" s="6" t="s">
        <v>178</v>
      </c>
    </row>
    <row r="3" spans="1:3" x14ac:dyDescent="0.25">
      <c r="A3" s="6" t="s">
        <v>45</v>
      </c>
      <c r="B3" s="7">
        <v>10000</v>
      </c>
      <c r="C3" s="4" t="s">
        <v>184</v>
      </c>
    </row>
    <row r="4" spans="1:3" x14ac:dyDescent="0.25">
      <c r="A4" s="6" t="s">
        <v>61</v>
      </c>
      <c r="B4" s="7">
        <v>6500</v>
      </c>
      <c r="C4" s="6" t="s">
        <v>179</v>
      </c>
    </row>
    <row r="5" spans="1:3" x14ac:dyDescent="0.25">
      <c r="A5" s="6" t="s">
        <v>89</v>
      </c>
      <c r="B5" s="7">
        <v>3500</v>
      </c>
      <c r="C5" s="6" t="s">
        <v>180</v>
      </c>
    </row>
    <row r="6" spans="1:3" x14ac:dyDescent="0.25">
      <c r="A6" s="6" t="s">
        <v>114</v>
      </c>
      <c r="B6" s="7">
        <v>15000</v>
      </c>
      <c r="C6" s="6" t="s">
        <v>181</v>
      </c>
    </row>
    <row r="7" spans="1:3" x14ac:dyDescent="0.25">
      <c r="A7" s="6" t="s">
        <v>130</v>
      </c>
      <c r="B7" s="7">
        <v>10500</v>
      </c>
      <c r="C7" s="6" t="s">
        <v>182</v>
      </c>
    </row>
    <row r="8" spans="1:3" x14ac:dyDescent="0.25">
      <c r="A8" s="6" t="s">
        <v>148</v>
      </c>
      <c r="B8" s="7">
        <f>3500+8500</f>
        <v>12000</v>
      </c>
      <c r="C8" s="6" t="s">
        <v>190</v>
      </c>
    </row>
    <row r="9" spans="1:3" x14ac:dyDescent="0.25">
      <c r="A9" s="6" t="s">
        <v>156</v>
      </c>
      <c r="B9" s="7">
        <v>30000</v>
      </c>
      <c r="C9" s="6" t="s">
        <v>183</v>
      </c>
    </row>
    <row r="10" spans="1:3" x14ac:dyDescent="0.25">
      <c r="A10" s="6" t="s">
        <v>172</v>
      </c>
      <c r="B10" s="9">
        <v>1200</v>
      </c>
      <c r="C10" s="6" t="s">
        <v>185</v>
      </c>
    </row>
    <row r="11" spans="1:3" x14ac:dyDescent="0.25">
      <c r="A11" s="6" t="s">
        <v>186</v>
      </c>
      <c r="B11" s="9">
        <v>3500</v>
      </c>
      <c r="C11" s="6" t="s">
        <v>187</v>
      </c>
    </row>
    <row r="12" spans="1:3" x14ac:dyDescent="0.25">
      <c r="A12" s="6" t="s">
        <v>188</v>
      </c>
      <c r="B12" s="9">
        <v>1500</v>
      </c>
      <c r="C12" s="6" t="s">
        <v>189</v>
      </c>
    </row>
    <row r="14" spans="1:3" x14ac:dyDescent="0.25">
      <c r="B14" s="8">
        <f>SUM(B2:B12)</f>
        <v>110700</v>
      </c>
    </row>
  </sheetData>
  <phoneticPr fontId="5" type="noConversion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การบริการวิชาการ_Query</vt:lpstr>
      <vt:lpstr>รายได้</vt:lpstr>
      <vt:lpstr>การบริการวิชาการ_Query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cp:lastPrinted>2025-05-27T13:38:51Z</cp:lastPrinted>
  <dcterms:created xsi:type="dcterms:W3CDTF">2025-05-27T09:04:21Z</dcterms:created>
  <dcterms:modified xsi:type="dcterms:W3CDTF">2025-05-29T04:35:43Z</dcterms:modified>
</cp:coreProperties>
</file>